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5521" windowWidth="17475" windowHeight="11625" activeTab="0"/>
  </bookViews>
  <sheets>
    <sheet name="2015 Северск" sheetId="1" r:id="rId1"/>
  </sheets>
  <definedNames>
    <definedName name="_xlnm.Print_Area" localSheetId="0">'2015 Северск'!$A$1:$I$32</definedName>
  </definedNames>
  <calcPr fullCalcOnLoad="1"/>
</workbook>
</file>

<file path=xl/sharedStrings.xml><?xml version="1.0" encoding="utf-8"?>
<sst xmlns="http://schemas.openxmlformats.org/spreadsheetml/2006/main" count="62" uniqueCount="57">
  <si>
    <t>№ п/п</t>
  </si>
  <si>
    <t>Наименование показателя</t>
  </si>
  <si>
    <t>ВН, тыс. кВтч</t>
  </si>
  <si>
    <t>СН1, тыс. кВтч</t>
  </si>
  <si>
    <t>СН2, тыс.  кВтч</t>
  </si>
  <si>
    <t>НН, тыс. кВтч</t>
  </si>
  <si>
    <t>Всего ООО «Электросети», тыс. кВтч</t>
  </si>
  <si>
    <t>Всего, %</t>
  </si>
  <si>
    <t>1.</t>
  </si>
  <si>
    <t>Прием электроэнергии в сеть Исполнителя:</t>
  </si>
  <si>
    <t>1.1.</t>
  </si>
  <si>
    <t>1.2.</t>
  </si>
  <si>
    <t>1.3.</t>
  </si>
  <si>
    <t>Итого:</t>
  </si>
  <si>
    <t>2.</t>
  </si>
  <si>
    <t>Транзит электроэнергии из сетей Исполнителя в сети ССО:</t>
  </si>
  <si>
    <t>2.1.</t>
  </si>
  <si>
    <t>2.2.</t>
  </si>
  <si>
    <t>В сети смежной сетевой компании ССК2:ООО "Электросети"</t>
  </si>
  <si>
    <t>3.</t>
  </si>
  <si>
    <t>Полезный отпуск ЭЭ:</t>
  </si>
  <si>
    <t>3.1.</t>
  </si>
  <si>
    <t>3.2.</t>
  </si>
  <si>
    <t>3.3.</t>
  </si>
  <si>
    <t>Из сети смежной сетевой организации ССО2:</t>
  </si>
  <si>
    <t>4.</t>
  </si>
  <si>
    <t>4.1.</t>
  </si>
  <si>
    <t>Собственное потребление от ЭСК1:</t>
  </si>
  <si>
    <t>4.2.</t>
  </si>
  <si>
    <t>Собственное потребление от ЭСК2:</t>
  </si>
  <si>
    <t>5.</t>
  </si>
  <si>
    <t>Фактические потери электроэнергии:</t>
  </si>
  <si>
    <t>5.1.</t>
  </si>
  <si>
    <t>от ЭСК1:</t>
  </si>
  <si>
    <t>5.2.</t>
  </si>
  <si>
    <t>6.</t>
  </si>
  <si>
    <t>Нормативные потери, в соответствии с Приказом Министерства энергетики:</t>
  </si>
  <si>
    <t>7.</t>
  </si>
  <si>
    <t>Заказчик:</t>
  </si>
  <si>
    <t>ОАО "Городские электрические сети"</t>
  </si>
  <si>
    <t>____________________/В.М.Молотов</t>
  </si>
  <si>
    <t>Примечание</t>
  </si>
  <si>
    <t>отпуск электроэнергии в сеть 
(абз. 3 подпункта "б" пункта 11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энергии")</t>
  </si>
  <si>
    <t>От производителя электроэнергии:</t>
  </si>
  <si>
    <t>Из сети смежной сетевой компании ССО2: ООО "Электросети"</t>
  </si>
  <si>
    <t>Из сети Исполнителя:</t>
  </si>
  <si>
    <t>отпуск электроэнергии из сети территориальной сетевой организации
(абз. 3 подпункта "б" пункта 11 вышеуказанного Постановления Правительства РФ)</t>
  </si>
  <si>
    <t>отпуск электроэнергии из сети потребителям электрической энергии
(абз. 3 подпункта "б" пункта 11 вышеуказанного Постановления Правительства РФ);
объём переданной электроэнергии по договору об оказании по передаче электроэнергии потребителям сетевой организации
(абз. 4 подпункта "б" пункта 11 вышеуказанного Постановления РФ)</t>
  </si>
  <si>
    <t>потери электроэнергии в сетях сетевой организации в абсолютном и относительном выражении
(абз. 5 подпункта "б" пункта 11 вышеуказанного Постановления РФ)
размер фактических потерь, оплачиваемых покупателями при осуществлении расчётов за электрическую энергию по уровням напряжения
(абз. 11 подпункта "б" пункта 11 вышеуказанного Постановления РФ)</t>
  </si>
  <si>
    <t>информация о потерях электроэнергии в сетях сетевой организации в абсолютном и относительном выражении по уровням напряжения, используемые для целей ценообразования
(абз. 5 подпункта "б" пункта 11 вышеуказанного Постановления Правительства РФ)</t>
  </si>
  <si>
    <t xml:space="preserve">Из сети смежной сетевой организации ССО1: ООО "СЭС" </t>
  </si>
  <si>
    <t>В сети смежной сетевой компании ССК1: ООО "СЭС"</t>
  </si>
  <si>
    <t>Собственное потребление ООО "Электросети":</t>
  </si>
  <si>
    <t>в сетях ООО "Электросети"</t>
  </si>
  <si>
    <t>Нормативные потери, принятые Департаментом тарифного регулирования Томской области при тарифном регулировании:</t>
  </si>
  <si>
    <t>уровень нормативных потерь электроэнергии на текущий период, утвержден Приказом Минэнерго России от 22.07.2014 №449 «Об утверждении нормативов технологических потерь электрической энергии при ее передаче по электрическим сетям на 2015 год»
Приказ опубликован в Бюллетене нормативных актов федеральных органов исполнительной власти. 
(абз. 8 подпункта "б" пункта 11 вышеуказанного Постановления Правительства РФ)</t>
  </si>
  <si>
    <t>Баланс электрической энергии за 2015 год по г.Северску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</si>
</sst>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%"/>
    <numFmt numFmtId="171" formatCode="0.00000"/>
    <numFmt numFmtId="172" formatCode="0.0000"/>
    <numFmt numFmtId="173" formatCode="0.000000"/>
    <numFmt numFmtId="174" formatCode="_-* #,##0.0_р_._-;\-* #,##0.0_р_._-;_-* &quot;-&quot;??_р_._-;_-@_-"/>
    <numFmt numFmtId="175" formatCode="_-* #,##0_р_._-;\-* #,##0_р_._-;_-* &quot;-&quot;??_р_._-;_-@_-"/>
    <numFmt numFmtId="176" formatCode="0.00000000"/>
    <numFmt numFmtId="177" formatCode="0.0000000"/>
    <numFmt numFmtId="178" formatCode="_-* #,##0.000_р_._-;\-* #,##0.000_р_._-;_-* &quot;-&quot;???_р_._-;_-@_-"/>
    <numFmt numFmtId="179" formatCode="#,##0.000"/>
    <numFmt numFmtId="180" formatCode="#,##0.0"/>
    <numFmt numFmtId="181" formatCode="0.000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49" fontId="19" fillId="0" borderId="0" xfId="0" applyNumberFormat="1" applyFont="1" applyAlignment="1" applyProtection="1">
      <alignment horizontal="center" vertical="center" wrapText="1"/>
      <protection hidden="1"/>
    </xf>
    <xf numFmtId="0" fontId="2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69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169" fontId="19" fillId="0" borderId="0" xfId="0" applyNumberFormat="1" applyFont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10" fontId="19" fillId="0" borderId="10" xfId="55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2" fontId="19" fillId="0" borderId="1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horizontal="right" vertical="center" wrapText="1"/>
    </xf>
    <xf numFmtId="0" fontId="19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70" zoomScaleNormal="70" workbookViewId="0" topLeftCell="A1">
      <pane xSplit="2" ySplit="4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7" sqref="L27"/>
    </sheetView>
  </sheetViews>
  <sheetFormatPr defaultColWidth="9.00390625" defaultRowHeight="12.75" outlineLevelRow="1"/>
  <cols>
    <col min="1" max="1" width="9.125" style="22" customWidth="1"/>
    <col min="2" max="2" width="64.125" style="22" customWidth="1"/>
    <col min="3" max="3" width="13.875" style="22" customWidth="1"/>
    <col min="4" max="5" width="13.25390625" style="22" customWidth="1"/>
    <col min="6" max="6" width="13.875" style="22" customWidth="1"/>
    <col min="7" max="7" width="18.00390625" style="22" customWidth="1"/>
    <col min="8" max="8" width="13.625" style="22" customWidth="1"/>
    <col min="9" max="9" width="56.00390625" style="3" customWidth="1"/>
    <col min="10" max="10" width="13.00390625" style="3" customWidth="1"/>
    <col min="11" max="16384" width="9.125" style="3" customWidth="1"/>
  </cols>
  <sheetData>
    <row r="1" spans="1:9" ht="46.5" customHeight="1">
      <c r="A1" s="34" t="s">
        <v>56</v>
      </c>
      <c r="B1" s="34"/>
      <c r="C1" s="34"/>
      <c r="D1" s="34"/>
      <c r="E1" s="34"/>
      <c r="F1" s="34"/>
      <c r="G1" s="34"/>
      <c r="H1" s="34"/>
      <c r="I1" s="34"/>
    </row>
    <row r="2" spans="1:8" ht="9.75" customHeight="1">
      <c r="A2" s="31"/>
      <c r="B2" s="31"/>
      <c r="C2" s="31"/>
      <c r="D2" s="31"/>
      <c r="E2" s="31"/>
      <c r="F2" s="31"/>
      <c r="G2" s="31"/>
      <c r="H2" s="31"/>
    </row>
    <row r="3" spans="1:9" ht="47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41</v>
      </c>
    </row>
    <row r="4" spans="1:9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</row>
    <row r="5" spans="1:9" ht="18" customHeight="1">
      <c r="A5" s="1" t="s">
        <v>8</v>
      </c>
      <c r="B5" s="13" t="s">
        <v>9</v>
      </c>
      <c r="C5" s="1"/>
      <c r="D5" s="1"/>
      <c r="E5" s="1"/>
      <c r="F5" s="1"/>
      <c r="G5" s="4"/>
      <c r="H5" s="1"/>
      <c r="I5" s="4"/>
    </row>
    <row r="6" spans="1:9" ht="102.75" customHeight="1">
      <c r="A6" s="1" t="s">
        <v>10</v>
      </c>
      <c r="B6" s="4" t="s">
        <v>43</v>
      </c>
      <c r="C6" s="5">
        <v>161686.8</v>
      </c>
      <c r="D6" s="5">
        <v>0</v>
      </c>
      <c r="E6" s="5">
        <v>71542.343</v>
      </c>
      <c r="F6" s="5">
        <v>-1.7053025658242404E-13</v>
      </c>
      <c r="G6" s="5">
        <f>SUM(C6:F6)</f>
        <v>233229.14299999998</v>
      </c>
      <c r="H6" s="1"/>
      <c r="I6" s="5" t="s">
        <v>42</v>
      </c>
    </row>
    <row r="7" spans="1:9" ht="15.75">
      <c r="A7" s="1" t="s">
        <v>11</v>
      </c>
      <c r="B7" s="4" t="s">
        <v>50</v>
      </c>
      <c r="C7" s="5">
        <v>0</v>
      </c>
      <c r="D7" s="5">
        <v>0</v>
      </c>
      <c r="E7" s="5">
        <v>148.447</v>
      </c>
      <c r="F7" s="5">
        <v>0</v>
      </c>
      <c r="G7" s="5">
        <f>SUM(C7:F7)</f>
        <v>148.447</v>
      </c>
      <c r="H7" s="1"/>
      <c r="I7" s="5"/>
    </row>
    <row r="8" spans="1:9" ht="31.5" hidden="1" outlineLevel="1">
      <c r="A8" s="1" t="s">
        <v>12</v>
      </c>
      <c r="B8" s="4" t="s">
        <v>44</v>
      </c>
      <c r="C8" s="5">
        <v>0</v>
      </c>
      <c r="D8" s="5">
        <v>0</v>
      </c>
      <c r="E8" s="5">
        <v>0</v>
      </c>
      <c r="F8" s="5">
        <v>0</v>
      </c>
      <c r="G8" s="5">
        <f>SUM(C8:F8)</f>
        <v>0</v>
      </c>
      <c r="H8" s="1"/>
      <c r="I8" s="5"/>
    </row>
    <row r="9" spans="1:9" ht="15.75" collapsed="1">
      <c r="A9" s="27" t="s">
        <v>13</v>
      </c>
      <c r="B9" s="30"/>
      <c r="C9" s="14">
        <f>SUM(C6:C8)</f>
        <v>161686.8</v>
      </c>
      <c r="D9" s="14">
        <f>SUM(D6:D8)</f>
        <v>0</v>
      </c>
      <c r="E9" s="14">
        <f>SUM(E6:E8)</f>
        <v>71690.79</v>
      </c>
      <c r="F9" s="14">
        <f>SUM(F6:F8)</f>
        <v>-1.7053025658242404E-13</v>
      </c>
      <c r="G9" s="14">
        <f>SUM(G6:G8)</f>
        <v>233377.58999999997</v>
      </c>
      <c r="H9" s="1"/>
      <c r="I9" s="6"/>
    </row>
    <row r="10" spans="1:9" ht="15.75">
      <c r="A10" s="1" t="s">
        <v>14</v>
      </c>
      <c r="B10" s="13" t="s">
        <v>15</v>
      </c>
      <c r="C10" s="1"/>
      <c r="D10" s="1"/>
      <c r="E10" s="1"/>
      <c r="F10" s="1"/>
      <c r="G10" s="1"/>
      <c r="H10" s="1"/>
      <c r="I10" s="1"/>
    </row>
    <row r="11" spans="1:9" ht="72" customHeight="1">
      <c r="A11" s="1" t="s">
        <v>16</v>
      </c>
      <c r="B11" s="15" t="s">
        <v>51</v>
      </c>
      <c r="C11" s="5">
        <v>7354.548</v>
      </c>
      <c r="D11" s="5">
        <v>0</v>
      </c>
      <c r="E11" s="5">
        <v>4786.13</v>
      </c>
      <c r="F11" s="5">
        <v>0</v>
      </c>
      <c r="G11" s="5">
        <f>SUM(C11:F11)</f>
        <v>12140.678</v>
      </c>
      <c r="H11" s="8"/>
      <c r="I11" s="5" t="s">
        <v>46</v>
      </c>
    </row>
    <row r="12" spans="1:9" ht="15.75" hidden="1" outlineLevel="1">
      <c r="A12" s="1" t="s">
        <v>17</v>
      </c>
      <c r="B12" s="4" t="s">
        <v>18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8"/>
      <c r="I12" s="5"/>
    </row>
    <row r="13" spans="1:9" ht="15.75" collapsed="1">
      <c r="A13" s="27" t="s">
        <v>13</v>
      </c>
      <c r="B13" s="30"/>
      <c r="C13" s="9">
        <f>SUM(C11:C12)</f>
        <v>7354.548</v>
      </c>
      <c r="D13" s="9">
        <f>SUM(D11:D12)</f>
        <v>0</v>
      </c>
      <c r="E13" s="9">
        <f>SUM(E11:E12)</f>
        <v>4786.13</v>
      </c>
      <c r="F13" s="9">
        <f>SUM(F11:F12)</f>
        <v>0</v>
      </c>
      <c r="G13" s="9">
        <f>SUM(G11:G12)</f>
        <v>12140.678</v>
      </c>
      <c r="H13" s="8"/>
      <c r="I13" s="7"/>
    </row>
    <row r="14" spans="1:9" ht="15.75">
      <c r="A14" s="1" t="s">
        <v>19</v>
      </c>
      <c r="B14" s="13" t="s">
        <v>20</v>
      </c>
      <c r="C14" s="8"/>
      <c r="D14" s="8"/>
      <c r="E14" s="8"/>
      <c r="F14" s="8"/>
      <c r="G14" s="8"/>
      <c r="H14" s="8"/>
      <c r="I14" s="8"/>
    </row>
    <row r="15" spans="1:9" ht="158.25" customHeight="1">
      <c r="A15" s="1" t="s">
        <v>21</v>
      </c>
      <c r="B15" s="13" t="s">
        <v>45</v>
      </c>
      <c r="C15" s="5">
        <v>684.177</v>
      </c>
      <c r="D15" s="5">
        <v>0</v>
      </c>
      <c r="E15" s="5">
        <v>19285.657</v>
      </c>
      <c r="F15" s="5">
        <v>184674.813</v>
      </c>
      <c r="G15" s="5">
        <f>SUM(C15:F15)</f>
        <v>204644.647</v>
      </c>
      <c r="H15" s="5"/>
      <c r="I15" s="5" t="s">
        <v>47</v>
      </c>
    </row>
    <row r="16" spans="1:10" ht="15.75" hidden="1" outlineLevel="1">
      <c r="A16" s="1" t="s">
        <v>22</v>
      </c>
      <c r="B16" s="13" t="s">
        <v>50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8"/>
      <c r="I16" s="8"/>
      <c r="J16" s="16"/>
    </row>
    <row r="17" spans="1:9" ht="15.75" hidden="1" outlineLevel="1">
      <c r="A17" s="17" t="s">
        <v>23</v>
      </c>
      <c r="B17" s="13" t="s">
        <v>24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8"/>
      <c r="I17" s="8"/>
    </row>
    <row r="18" spans="1:9" ht="15.75" collapsed="1">
      <c r="A18" s="32" t="s">
        <v>13</v>
      </c>
      <c r="B18" s="33"/>
      <c r="C18" s="9">
        <f>SUM(C15:C17)</f>
        <v>684.177</v>
      </c>
      <c r="D18" s="9">
        <f>SUM(D15:D17)</f>
        <v>0</v>
      </c>
      <c r="E18" s="9">
        <f>SUM(E15:E17)</f>
        <v>19285.657</v>
      </c>
      <c r="F18" s="9">
        <f>SUM(F15:F17)</f>
        <v>184674.813</v>
      </c>
      <c r="G18" s="9">
        <f>SUM(G15:G17)</f>
        <v>204644.647</v>
      </c>
      <c r="H18" s="8"/>
      <c r="I18" s="9"/>
    </row>
    <row r="19" spans="1:9" ht="15.75">
      <c r="A19" s="1" t="s">
        <v>25</v>
      </c>
      <c r="B19" s="4" t="s">
        <v>52</v>
      </c>
      <c r="C19" s="8"/>
      <c r="D19" s="8"/>
      <c r="E19" s="8"/>
      <c r="F19" s="8"/>
      <c r="G19" s="8"/>
      <c r="H19" s="8"/>
      <c r="I19" s="8"/>
    </row>
    <row r="20" spans="1:9" ht="15.75">
      <c r="A20" s="1" t="s">
        <v>26</v>
      </c>
      <c r="B20" s="4" t="s">
        <v>27</v>
      </c>
      <c r="C20" s="5">
        <v>0</v>
      </c>
      <c r="D20" s="5">
        <v>0</v>
      </c>
      <c r="E20" s="5">
        <v>0</v>
      </c>
      <c r="F20" s="5">
        <v>174.588</v>
      </c>
      <c r="G20" s="5">
        <f>SUM(C20:F20)</f>
        <v>174.588</v>
      </c>
      <c r="H20" s="5"/>
      <c r="I20" s="5"/>
    </row>
    <row r="21" spans="1:9" ht="15.75" hidden="1" outlineLevel="1">
      <c r="A21" s="1" t="s">
        <v>28</v>
      </c>
      <c r="B21" s="4" t="s">
        <v>29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8"/>
      <c r="I21" s="5"/>
    </row>
    <row r="22" spans="1:9" ht="15.75" collapsed="1">
      <c r="A22" s="27" t="s">
        <v>13</v>
      </c>
      <c r="B22" s="28"/>
      <c r="C22" s="9">
        <v>0</v>
      </c>
      <c r="D22" s="9">
        <v>0</v>
      </c>
      <c r="E22" s="9">
        <f>SUM(E20:E21)</f>
        <v>0</v>
      </c>
      <c r="F22" s="9">
        <f>SUM(F20:F21)</f>
        <v>174.588</v>
      </c>
      <c r="G22" s="9">
        <f>SUM(G20:G21)</f>
        <v>174.588</v>
      </c>
      <c r="H22" s="8"/>
      <c r="I22" s="7"/>
    </row>
    <row r="23" spans="1:9" ht="15.75">
      <c r="A23" s="1" t="s">
        <v>30</v>
      </c>
      <c r="B23" s="13" t="s">
        <v>31</v>
      </c>
      <c r="C23" s="8"/>
      <c r="D23" s="8"/>
      <c r="E23" s="8"/>
      <c r="F23" s="8"/>
      <c r="G23" s="10"/>
      <c r="H23" s="8"/>
      <c r="I23" s="10"/>
    </row>
    <row r="24" spans="1:9" ht="148.5" customHeight="1">
      <c r="A24" s="1" t="s">
        <v>32</v>
      </c>
      <c r="B24" s="13" t="s">
        <v>53</v>
      </c>
      <c r="C24" s="5">
        <v>725.419</v>
      </c>
      <c r="D24" s="5">
        <v>0</v>
      </c>
      <c r="E24" s="5">
        <v>3773.103</v>
      </c>
      <c r="F24" s="5">
        <v>12093.742</v>
      </c>
      <c r="G24" s="5">
        <f>SUM(C24:F24)</f>
        <v>16592.264</v>
      </c>
      <c r="H24" s="18">
        <f>ROUND(G24/G6,4)</f>
        <v>0.0711</v>
      </c>
      <c r="I24" s="5" t="s">
        <v>48</v>
      </c>
    </row>
    <row r="25" spans="1:9" ht="15.75" hidden="1" outlineLevel="1">
      <c r="A25" s="1" t="s">
        <v>34</v>
      </c>
      <c r="B25" s="13" t="s">
        <v>33</v>
      </c>
      <c r="C25" s="5">
        <v>0</v>
      </c>
      <c r="D25" s="5">
        <v>0</v>
      </c>
      <c r="E25" s="5">
        <v>0</v>
      </c>
      <c r="F25" s="5">
        <v>0</v>
      </c>
      <c r="G25" s="8">
        <v>0</v>
      </c>
      <c r="H25" s="8"/>
      <c r="I25" s="8"/>
    </row>
    <row r="26" spans="1:9" ht="15.75" collapsed="1">
      <c r="A26" s="27" t="s">
        <v>13</v>
      </c>
      <c r="B26" s="28"/>
      <c r="C26" s="9">
        <f>SUM(C24:C25)</f>
        <v>725.419</v>
      </c>
      <c r="D26" s="9">
        <f>SUM(D24:D25)</f>
        <v>0</v>
      </c>
      <c r="E26" s="9">
        <f>SUM(E24:E25)</f>
        <v>3773.103</v>
      </c>
      <c r="F26" s="9">
        <f>SUM(F24:F25)</f>
        <v>12093.742</v>
      </c>
      <c r="G26" s="9">
        <f>SUM(G24:G25)</f>
        <v>16592.264</v>
      </c>
      <c r="H26" s="8"/>
      <c r="I26" s="7"/>
    </row>
    <row r="27" spans="1:9" ht="167.25" customHeight="1">
      <c r="A27" s="1" t="s">
        <v>35</v>
      </c>
      <c r="B27" s="4" t="s">
        <v>36</v>
      </c>
      <c r="C27" s="5">
        <v>971.665</v>
      </c>
      <c r="D27" s="5">
        <v>0</v>
      </c>
      <c r="E27" s="5">
        <v>5053.898</v>
      </c>
      <c r="F27" s="5">
        <v>16199.01</v>
      </c>
      <c r="G27" s="5">
        <v>22224.573</v>
      </c>
      <c r="H27" s="18">
        <v>0.0923</v>
      </c>
      <c r="I27" s="5" t="s">
        <v>55</v>
      </c>
    </row>
    <row r="28" spans="1:9" ht="100.5" customHeight="1">
      <c r="A28" s="1" t="s">
        <v>37</v>
      </c>
      <c r="B28" s="4" t="s">
        <v>54</v>
      </c>
      <c r="C28" s="5">
        <f aca="true" t="shared" si="0" ref="C28:H28">C27</f>
        <v>971.665</v>
      </c>
      <c r="D28" s="5">
        <f t="shared" si="0"/>
        <v>0</v>
      </c>
      <c r="E28" s="5">
        <f t="shared" si="0"/>
        <v>5053.898</v>
      </c>
      <c r="F28" s="5">
        <f t="shared" si="0"/>
        <v>16199.01</v>
      </c>
      <c r="G28" s="5">
        <f t="shared" si="0"/>
        <v>22224.573</v>
      </c>
      <c r="H28" s="26">
        <f t="shared" si="0"/>
        <v>0.0923</v>
      </c>
      <c r="I28" s="8" t="s">
        <v>49</v>
      </c>
    </row>
    <row r="29" spans="1:8" ht="15.75">
      <c r="A29" s="29"/>
      <c r="B29" s="29"/>
      <c r="C29" s="19"/>
      <c r="D29" s="19"/>
      <c r="E29" s="19"/>
      <c r="F29" s="19"/>
      <c r="G29" s="20"/>
      <c r="H29" s="19"/>
    </row>
    <row r="30" spans="1:8" ht="15.75">
      <c r="A30" s="21"/>
      <c r="B30" s="21"/>
      <c r="C30" s="21"/>
      <c r="D30" s="21"/>
      <c r="E30" s="21"/>
      <c r="F30" s="21"/>
      <c r="G30" s="21"/>
      <c r="H30" s="21"/>
    </row>
    <row r="31" spans="1:7" ht="15.75">
      <c r="A31" s="21"/>
      <c r="C31" s="21"/>
      <c r="E31" s="21"/>
      <c r="G31" s="21"/>
    </row>
    <row r="32" spans="6:7" ht="15.75">
      <c r="F32" s="3"/>
      <c r="G32" s="3"/>
    </row>
    <row r="33" spans="1:17" s="23" customFormat="1" ht="31.5" hidden="1">
      <c r="A33" s="22" t="s">
        <v>38</v>
      </c>
      <c r="B33" s="22"/>
      <c r="C33" s="22"/>
      <c r="D33" s="22"/>
      <c r="E33" s="22"/>
      <c r="F33" s="22"/>
      <c r="G33" s="22"/>
      <c r="H33" s="22"/>
      <c r="I33" s="11"/>
      <c r="J33" s="11"/>
      <c r="K33" s="3"/>
      <c r="L33" s="3"/>
      <c r="M33" s="3"/>
      <c r="N33" s="3"/>
      <c r="O33" s="3"/>
      <c r="P33" s="3"/>
      <c r="Q33" s="3"/>
    </row>
    <row r="34" spans="1:10" ht="94.5" hidden="1">
      <c r="A34" s="24" t="s">
        <v>39</v>
      </c>
      <c r="B34" s="24"/>
      <c r="E34" s="24"/>
      <c r="F34" s="24"/>
      <c r="G34" s="2"/>
      <c r="I34" s="12"/>
      <c r="J34" s="12"/>
    </row>
    <row r="35" spans="5:7" ht="15.75" hidden="1">
      <c r="E35" s="25"/>
      <c r="F35" s="25"/>
      <c r="G35" s="2"/>
    </row>
    <row r="36" ht="78.75" hidden="1">
      <c r="A36" s="22" t="s">
        <v>40</v>
      </c>
    </row>
  </sheetData>
  <sheetProtection/>
  <mergeCells count="8">
    <mergeCell ref="A2:H2"/>
    <mergeCell ref="A18:B18"/>
    <mergeCell ref="A22:B22"/>
    <mergeCell ref="A1:I1"/>
    <mergeCell ref="A26:B26"/>
    <mergeCell ref="A29:B29"/>
    <mergeCell ref="A9:B9"/>
    <mergeCell ref="A13:B13"/>
  </mergeCells>
  <printOptions/>
  <pageMargins left="0.7480314960629921" right="0.7480314960629921" top="0.31496062992125984" bottom="0.2755905511811024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Filatova</dc:creator>
  <cp:keywords/>
  <dc:description/>
  <cp:lastModifiedBy>askue2</cp:lastModifiedBy>
  <cp:lastPrinted>2013-10-22T05:24:59Z</cp:lastPrinted>
  <dcterms:created xsi:type="dcterms:W3CDTF">2013-04-12T08:05:46Z</dcterms:created>
  <dcterms:modified xsi:type="dcterms:W3CDTF">2016-02-29T05:24:57Z</dcterms:modified>
  <cp:category/>
  <cp:version/>
  <cp:contentType/>
  <cp:contentStatus/>
</cp:coreProperties>
</file>